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0"/>
  </bookViews>
  <sheets>
    <sheet name="allsvensk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<sst xmlns="http://schemas.openxmlformats.org/spreadsheetml/2006/main" count="10" uniqueCount="10">
  <si>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MSEK</t>
  </si>
  <si>
    <t>Löpande allsvenska intäkter</t>
  </si>
  <si>
    <t>UEFA cuper:</t>
  </si>
  <si>
    <t>Champions League</t>
  </si>
  <si>
    <t>Intäkter exkl transfers</t>
  </si>
  <si>
    <t>Spelarförsäljningar:</t>
  </si>
  <si>
    <t>Varav till utlandet</t>
  </si>
  <si>
    <t>Ratio transfer till utland/transfer</t>
  </si>
  <si>
    <t>Totala intäkter</t>
  </si>
  <si>
    <t>datakälla: svenskfotboll.se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</si>
</sst>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J12" sqref="J12"/>
    </sheetView>
  </sheetViews>
  <sheetFormatPr defaultColWidth="12.57421875" defaultRowHeight="12.75"/>
  <cols>
    <col min="1" max="1" width="27.421875" style="0" customWidth="1"/>
    <col min="2" max="16384" width="11.57421875" style="0" customWidth="1"/>
  </cols>
  <sheetData>
    <row r="1" spans="1:11" ht="15">
      <c r="A1" s="1" t="s">
        <v>0</v>
      </c>
      <c r="B1" s="1">
        <v>2007</v>
      </c>
      <c r="C1" s="1">
        <v>2006</v>
      </c>
      <c r="D1" s="1">
        <v>2005</v>
      </c>
      <c r="E1" s="1">
        <v>2004</v>
      </c>
      <c r="F1" s="1">
        <v>2003</v>
      </c>
      <c r="G1" s="1">
        <v>2002</v>
      </c>
      <c r="H1" s="1">
        <v>2001</v>
      </c>
      <c r="I1" s="1">
        <v>2000</v>
      </c>
      <c r="J1" s="1">
        <v>1999</v>
      </c>
      <c r="K1" s="1">
        <v>1998</v>
      </c>
    </row>
    <row r="2" spans="1:11" ht="12.75">
      <c r="A2" s="2" t="s">
        <v>1</v>
      </c>
      <c r="B2" s="3">
        <f>B5-B3-B4</f>
        <v>764.2</v>
      </c>
      <c r="C2" s="3">
        <f>C5-C3-C4</f>
        <v>778.4</v>
      </c>
      <c r="D2" s="3">
        <f>D5-D3-D4</f>
        <v>595.7</v>
      </c>
      <c r="E2" s="3">
        <f>E5-E3-E4</f>
        <v>572.2</v>
      </c>
      <c r="F2" s="3">
        <f>F5-F3-F4</f>
        <v>528.5</v>
      </c>
      <c r="G2" s="3">
        <f>G5-G3-G4</f>
        <v>500.1</v>
      </c>
      <c r="H2" s="3">
        <f>H5-H3-H4</f>
        <v>481.6</v>
      </c>
      <c r="I2" s="3">
        <v>365.1</v>
      </c>
      <c r="J2" s="3">
        <v>318</v>
      </c>
      <c r="K2" s="3">
        <f>K5-K3-K4</f>
        <v>308</v>
      </c>
    </row>
    <row r="3" spans="1:9" ht="12.75">
      <c r="A3" t="s">
        <v>2</v>
      </c>
      <c r="B3">
        <v>38.8</v>
      </c>
      <c r="C3">
        <v>6.6</v>
      </c>
      <c r="D3">
        <v>15.3</v>
      </c>
      <c r="E3">
        <v>22.8</v>
      </c>
      <c r="F3">
        <v>20.5</v>
      </c>
      <c r="G3">
        <v>17.9</v>
      </c>
      <c r="H3">
        <v>18.4</v>
      </c>
      <c r="I3">
        <v>16.9</v>
      </c>
    </row>
    <row r="4" spans="1:10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52</v>
      </c>
      <c r="J4">
        <v>61</v>
      </c>
    </row>
    <row r="5" spans="1:11" ht="12.75">
      <c r="A5" s="2" t="s">
        <v>4</v>
      </c>
      <c r="B5" s="3">
        <v>803</v>
      </c>
      <c r="C5" s="3">
        <v>785</v>
      </c>
      <c r="D5" s="3">
        <v>611</v>
      </c>
      <c r="E5" s="3">
        <v>595</v>
      </c>
      <c r="F5" s="3">
        <v>549</v>
      </c>
      <c r="G5" s="3">
        <v>518</v>
      </c>
      <c r="H5" s="3">
        <v>500</v>
      </c>
      <c r="I5" s="3">
        <f>SUM(I2:I4)</f>
        <v>434</v>
      </c>
      <c r="J5" s="2">
        <f>J2+J4</f>
        <v>379</v>
      </c>
      <c r="K5" s="2">
        <v>308</v>
      </c>
    </row>
    <row r="6" spans="1:11" ht="12.75">
      <c r="A6" s="4" t="s">
        <v>5</v>
      </c>
      <c r="B6" s="4">
        <v>208</v>
      </c>
      <c r="C6" s="4">
        <v>141</v>
      </c>
      <c r="D6" s="4">
        <v>135</v>
      </c>
      <c r="E6" s="4">
        <v>64</v>
      </c>
      <c r="F6" s="4">
        <v>66</v>
      </c>
      <c r="G6" s="4">
        <v>58</v>
      </c>
      <c r="H6" s="4">
        <v>166.1</v>
      </c>
      <c r="I6" s="4">
        <v>95.4</v>
      </c>
      <c r="J6">
        <v>86</v>
      </c>
      <c r="K6">
        <v>131</v>
      </c>
    </row>
    <row r="7" spans="1:9" ht="12.75">
      <c r="A7" s="4" t="s">
        <v>6</v>
      </c>
      <c r="B7" s="4">
        <v>166.5</v>
      </c>
      <c r="C7" s="4">
        <v>95</v>
      </c>
      <c r="D7" s="4">
        <v>82</v>
      </c>
      <c r="E7" s="4">
        <v>40</v>
      </c>
      <c r="F7" s="4">
        <v>38</v>
      </c>
      <c r="G7" s="4">
        <v>46</v>
      </c>
      <c r="H7" s="4">
        <v>126</v>
      </c>
      <c r="I7" s="4"/>
    </row>
    <row r="8" spans="1:8" ht="12.75">
      <c r="A8" s="5" t="s">
        <v>7</v>
      </c>
      <c r="B8" s="6">
        <f>B7/B6</f>
        <v>0.8004807692307693</v>
      </c>
      <c r="C8" s="6">
        <f>C7/C6</f>
        <v>0.6737588652482269</v>
      </c>
      <c r="D8" s="6">
        <f>D7/D6</f>
        <v>0.6074074074074074</v>
      </c>
      <c r="E8" s="6">
        <f>E7/E6</f>
        <v>0.625</v>
      </c>
      <c r="F8" s="6">
        <f>F7/F6</f>
        <v>0.5757575757575758</v>
      </c>
      <c r="G8" s="6">
        <f>G7/G6</f>
        <v>0.7931034482758621</v>
      </c>
      <c r="H8" s="6">
        <f>H7/H6</f>
        <v>0.7585791691751957</v>
      </c>
    </row>
    <row r="9" spans="1:11" ht="12.75">
      <c r="A9" s="2" t="s">
        <v>8</v>
      </c>
      <c r="B9" s="2">
        <f>B5+B6</f>
        <v>1011</v>
      </c>
      <c r="C9" s="2">
        <f>C5+C6</f>
        <v>926</v>
      </c>
      <c r="D9" s="2">
        <f>D5+D6</f>
        <v>746</v>
      </c>
      <c r="E9" s="2">
        <f>E5+E6</f>
        <v>659</v>
      </c>
      <c r="F9" s="2">
        <f>F5+F6</f>
        <v>615</v>
      </c>
      <c r="G9" s="2">
        <f>G5+G6</f>
        <v>576</v>
      </c>
      <c r="H9" s="2">
        <f>H5+H6</f>
        <v>666.1</v>
      </c>
      <c r="I9" s="2">
        <f>I5+I6</f>
        <v>529.4</v>
      </c>
      <c r="J9" s="2">
        <f>J5+J6</f>
        <v>465</v>
      </c>
      <c r="K9" s="2">
        <f>K5+K6</f>
        <v>439</v>
      </c>
    </row>
    <row r="13" ht="12.75">
      <c r="A13" t="s">
        <v>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v</dc:creator>
  <cp:keywords/>
  <dc:description/>
  <cp:lastModifiedBy/>
  <dcterms:created xsi:type="dcterms:W3CDTF">2009-01-05T20:49:28Z</dcterms:created>
  <cp:category/>
  <cp:version/>
  <cp:contentType/>
  <cp:contentStatus/>
</cp:coreProperties>
</file>